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STC\DMS smlouvy VZ\2021\RS hygienické potřeby\final (znovuvyhlášení)\"/>
    </mc:Choice>
  </mc:AlternateContent>
  <xr:revisionPtr revIDLastSave="0" documentId="13_ncr:1_{3EB73035-0838-4649-8832-B12870BBBA22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_Nabídková cena-pro hodnocení" sheetId="1" r:id="rId1"/>
    <sheet name="2_Příloha č. 1 RD " sheetId="2" r:id="rId2"/>
  </sheets>
  <definedNames>
    <definedName name="_xlnm._FilterDatabase" localSheetId="0" hidden="1">'1_Nabídková cena-pro hodnocení'!$A$9:$G$66</definedName>
    <definedName name="_xlnm.Print_Area" localSheetId="0">'1_Nabídková cena-pro hodnocení'!$A$1:$G$66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2" l="1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9" i="2"/>
  <c r="E10" i="2"/>
  <c r="E11" i="2"/>
  <c r="E12" i="2"/>
  <c r="E13" i="2"/>
  <c r="E14" i="2"/>
  <c r="E15" i="2"/>
  <c r="E8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9" i="2"/>
  <c r="C8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9" i="2"/>
  <c r="D8" i="2"/>
  <c r="G50" i="1" l="1"/>
  <c r="G49" i="1"/>
  <c r="G58" i="1" l="1"/>
  <c r="G23" i="1"/>
  <c r="G25" i="1"/>
  <c r="G48" i="1"/>
  <c r="G51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10" i="1"/>
  <c r="E66" i="1" l="1"/>
</calcChain>
</file>

<file path=xl/sharedStrings.xml><?xml version="1.0" encoding="utf-8"?>
<sst xmlns="http://schemas.openxmlformats.org/spreadsheetml/2006/main" count="243" uniqueCount="72">
  <si>
    <t>Kartáček na ruce PE s držadlem</t>
  </si>
  <si>
    <t>balení</t>
  </si>
  <si>
    <t>ks</t>
  </si>
  <si>
    <t xml:space="preserve">Smeták dřevěný s holí 140cm </t>
  </si>
  <si>
    <t>kg</t>
  </si>
  <si>
    <t>role</t>
  </si>
  <si>
    <t>Souprava smetáček + lopatka</t>
  </si>
  <si>
    <t>Měrná jednotka</t>
  </si>
  <si>
    <t>Mýdlo tekuté 5 l - minimální obsah aktivních látek 10 %, hustší konzistence, např. Riva Soft</t>
  </si>
  <si>
    <t>Houbička na jemné povrchy Spontex Delicate</t>
  </si>
  <si>
    <t>Desinfekční čisticí prostředek FIXINELA, objem 500 ml.</t>
  </si>
  <si>
    <t>Hadr Petr podlahový obyčejný, oranžový, rozměr min. 60 x 70 cm</t>
  </si>
  <si>
    <t xml:space="preserve">Hadr podlahový mikrovlákno, rozměr min. 60 x 50 cm, např. švédská utěrka </t>
  </si>
  <si>
    <t>Čistící sprej proti prachu Pronto multifunkční, antistatický, objem 400 ml.</t>
  </si>
  <si>
    <t>Mycí prostředek na nádobí JAR citron, objem 900 ml.</t>
  </si>
  <si>
    <t>Multifunkční přípravek Diava, objem 330 ml.</t>
  </si>
  <si>
    <t>Přípravek tekutý písek REAL Classic, objem 600 ml.</t>
  </si>
  <si>
    <t>Přípravek tekutý desinfekční SAVO Original, objem 1,2 l</t>
  </si>
  <si>
    <t>Plastový úklidový kbelík s měrkou, objem 10 l</t>
  </si>
  <si>
    <t>Tablety do pisoáru, min.balení 0,5 kg</t>
  </si>
  <si>
    <t>WC souprava (štětka+miska)</t>
  </si>
  <si>
    <t xml:space="preserve">LD25 Ecolab přípravek do myčky, balení 25kg </t>
  </si>
  <si>
    <t>Přípravek práškový na změkčení vody Žabka, balení 400 g</t>
  </si>
  <si>
    <t>Prostředek na podlahy dezinfekční SAVO Profi podlahy a povrchy, balení 5 kg</t>
  </si>
  <si>
    <t>Kartáč žehlička Spokar velká, plastové tělo, syntetická vlákna</t>
  </si>
  <si>
    <t>Mýdlo tekuté antibakteriální, balení 5 l</t>
  </si>
  <si>
    <t>Antibakteriální tekuté mýdlo, pumpička, objem 250 ml.</t>
  </si>
  <si>
    <t>Pasta na ruce Solvina Industrial, balení 450 g</t>
  </si>
  <si>
    <t>Rukavice jednorázové vinylové bez pudru, vel.M, balení 100 ks</t>
  </si>
  <si>
    <t>Rukavice jednorázové vinylové bez pudru, vel.L, balení 100 ks</t>
  </si>
  <si>
    <t>Rukavice jednorázové vinylové bez pudru, vel.XL, balení 100 ks</t>
  </si>
  <si>
    <t>Čistící sprej na nerez Cif, objem 435 ml</t>
  </si>
  <si>
    <t xml:space="preserve">Pytle 120L/200mi, černé, rozměr cca 60 x 110 cm </t>
  </si>
  <si>
    <t>Přípravek KRYSTAL tekutý univerzální na mytí podlah, balení 5 l</t>
  </si>
  <si>
    <t>Přípravek tekutý písek REAL Industry, objem 600 ml.</t>
  </si>
  <si>
    <t>Papír toaletní 2-vrstvý, návin min. 18,7 m</t>
  </si>
  <si>
    <t>Papír toaletní 2-vrstvý, 70% bělost; průměr 19 cm, návin min. 170 m s max. odchylkou +/- 5 %</t>
  </si>
  <si>
    <t>Somat Toprinse - oplach do myčky, balení 10 l</t>
  </si>
  <si>
    <t>Strip-a-way Ecolab kámen kuchyň, balení 5 l</t>
  </si>
  <si>
    <t>Jednorázové mikrotenové rukavice HDPE, odtrhávací, na pečivo, balení 100 ks</t>
  </si>
  <si>
    <r>
      <t>Prachovka švédská úklidová, rozměr 40 x 40 cm, min. 210 g/m</t>
    </r>
    <r>
      <rPr>
        <sz val="11"/>
        <color theme="1"/>
        <rFont val="Calibri"/>
        <family val="2"/>
        <charset val="238"/>
        <scheme val="minor"/>
      </rPr>
      <t>²</t>
    </r>
  </si>
  <si>
    <t>Přípravek tekutý na čištění skla Clin, sprej, objem 750 ml.</t>
  </si>
  <si>
    <t>Čistící prostředek SAVO do kuchyně, sprej, objem 500 ml.</t>
  </si>
  <si>
    <t>Název a popis výrobku</t>
  </si>
  <si>
    <t>Název výrobku dodavatele (případně kód)</t>
  </si>
  <si>
    <t>Cena celkem v Kč bez DPH (pro účely hodnocení)</t>
  </si>
  <si>
    <t>Celková nabídková cena v Kč bez DPH (pro účely hodnocení)</t>
  </si>
  <si>
    <t>Předpokládaný odběr za 2 roky v MJ</t>
  </si>
  <si>
    <t>Cena za MJ v Kč bez DPH</t>
  </si>
  <si>
    <t>Mýdlo toaletní DAMLA, tuhé, 100 g, případně mýdlo toaletní HIT, tuhé, 100 g</t>
  </si>
  <si>
    <t>Počet MJ v kartonu</t>
  </si>
  <si>
    <t>Houbička na nadobí, rozměr 8 x 5 x 2,5 cm, balení po 10 ks</t>
  </si>
  <si>
    <t xml:space="preserve">Sáčky do koše 35l, síla 20mi, rozměr cca 50 x 65 cm </t>
  </si>
  <si>
    <t xml:space="preserve">Sáčky do koše 60l, síla 20mi, rozměr cca 63 x 74 cm </t>
  </si>
  <si>
    <t>Ručník papírový skládaný C, recykl., 1-vrstvý, min. 40 g/m², rozměr 31,5 x 25 cm (+/- 5%), min. 3 000 ks v balení</t>
  </si>
  <si>
    <t>Ručník papírový skládaný ZZ, zelený, min. 5 000 ks v balení</t>
  </si>
  <si>
    <t>Prostředek oplachový SUMA RINSE A-20 l</t>
  </si>
  <si>
    <t>Prostředek mycí L4-20 l, středně tvrdá voda</t>
  </si>
  <si>
    <r>
      <t xml:space="preserve">Utěrka papírová 2-vrstvá, </t>
    </r>
    <r>
      <rPr>
        <sz val="11"/>
        <color theme="1" tint="4.9989318521683403E-2"/>
        <rFont val="Calibri"/>
        <family val="2"/>
        <charset val="238"/>
        <scheme val="minor"/>
      </rPr>
      <t>návin min. 10 m s tolerancí +/- 5 %</t>
    </r>
    <r>
      <rPr>
        <sz val="11"/>
        <color theme="1"/>
        <rFont val="Calibri"/>
        <family val="2"/>
        <charset val="238"/>
        <scheme val="minor"/>
      </rPr>
      <t>, 2 ks v balení</t>
    </r>
  </si>
  <si>
    <t>Sáček hygienický na dámské vložky, 30 ks v balení</t>
  </si>
  <si>
    <t>Ubrousek papírový 1-vrstvý, rozměr 30 x 30 cm, 100 ks v balení</t>
  </si>
  <si>
    <t>Tablety do myčky, Finish Calgonit Classic, 100 ks v balení</t>
  </si>
  <si>
    <t>Párátka oboustranná, bambus, jednotlivě balená, 1000 ks v balení</t>
  </si>
  <si>
    <t>Utěrka houbová, rozměr 15x18cm, 3 ks v balení</t>
  </si>
  <si>
    <t>List. č. 1 - Nabídková cena pro účely hodnocení</t>
  </si>
  <si>
    <t>Účastník vyplní pouze žlutě vyznačené buňky."Počet MJ v kartonu",  "Název výrobku dodavatele (případně kód)" a "Cena za MJ v Kč bez DPH" budou automaticky propsány do listu č. 2, který bude následně tvořit přílohu č. 1 dané rámcové dohody. List č. 1 slouží pouze pro účely hodnocení nabídek a nebude součástí finální smlouvy.</t>
  </si>
  <si>
    <t>Krém na ruce ISOLDA měsíčkový, obsah 100 ml., případně krém na ruce INDULONA měsíčková, obsah 100 ml.</t>
  </si>
  <si>
    <t>Přípravek tekutý proti plísni SAVO, objem 500 ml., případně přípravek tekutý proti plísním Larrin, objem 500 ml.</t>
  </si>
  <si>
    <t>WC čistič SAVO, objem 750 ml., případně WC čistič Fixinela, objem 750 ml.</t>
  </si>
  <si>
    <t>Mýdlo dílenské pevná pasta na ruce OKTIMA, balení 1000 g, případně mýdlo dílenské pevná pasta na ruce VEGA balení 700 g</t>
  </si>
  <si>
    <t>Příloha č. 1 Rámcové dohody č. 049/OS/2021 - "Seznam produktů"</t>
  </si>
  <si>
    <t>Veřejná zakázka: Dodávky hygienických a drogistických potřeb (znovuvyhlášení)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</si>
</sst>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164" fontId="0" fillId="0" borderId="5" xfId="0" applyNumberForma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vertical="center"/>
    </xf>
    <xf numFmtId="0" fontId="2" fillId="5" borderId="8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41" fontId="0" fillId="2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0" fontId="6" fillId="5" borderId="9" xfId="0" applyFont="1" applyFill="1" applyBorder="1" applyAlignment="1">
      <alignment horizontal="center" vertical="center" wrapText="1"/>
    </xf>
    <xf numFmtId="41" fontId="5" fillId="0" borderId="1" xfId="0" applyNumberFormat="1" applyFont="1" applyBorder="1" applyAlignment="1">
      <alignment vertical="center"/>
    </xf>
    <xf numFmtId="44" fontId="0" fillId="2" borderId="1" xfId="0" applyNumberFormat="1" applyFont="1" applyFill="1" applyBorder="1" applyAlignment="1">
      <alignment vertical="center"/>
    </xf>
    <xf numFmtId="0" fontId="0" fillId="0" borderId="0" xfId="0" applyBorder="1"/>
    <xf numFmtId="0" fontId="5" fillId="0" borderId="0" xfId="0" applyFont="1" applyBorder="1"/>
    <xf numFmtId="0" fontId="7" fillId="0" borderId="0" xfId="0" applyFont="1" applyAlignment="1">
      <alignment horizontal="justify" vertical="center"/>
    </xf>
    <xf numFmtId="0" fontId="8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164" fontId="4" fillId="3" borderId="3" xfId="0" applyNumberFormat="1" applyFont="1" applyFill="1" applyBorder="1" applyAlignment="1">
      <alignment horizontal="right" vertical="center"/>
    </xf>
    <xf numFmtId="164" fontId="4" fillId="3" borderId="4" xfId="0" applyNumberFormat="1" applyFont="1" applyFill="1" applyBorder="1" applyAlignment="1">
      <alignment horizontal="right" vertical="center"/>
    </xf>
    <xf numFmtId="0" fontId="0" fillId="4" borderId="0" xfId="0" applyFont="1" applyFill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6"/>
  <sheetViews>
    <sheetView showGridLines="0" zoomScaleNormal="100" workbookViewId="0">
      <selection activeCell="A2" sqref="A2"/>
    </sheetView>
  </sheetViews>
  <sheetFormatPr defaultColWidth="8.85546875" defaultRowHeight="15" x14ac:dyDescent="0.25"/>
  <cols>
    <col min="1" max="1" width="109.85546875" style="7" customWidth="1"/>
    <col min="2" max="2" width="14.85546875" style="8" customWidth="1"/>
    <col min="3" max="3" width="11.140625" style="9" customWidth="1"/>
    <col min="4" max="4" width="13.28515625" style="1" customWidth="1"/>
    <col min="5" max="5" width="49.42578125" style="7" customWidth="1"/>
    <col min="6" max="6" width="16.28515625" style="1" customWidth="1"/>
    <col min="7" max="7" width="22.42578125" style="1" customWidth="1"/>
    <col min="8" max="12" width="8.85546875" style="1"/>
    <col min="13" max="13" width="65.7109375" style="2" customWidth="1"/>
    <col min="14" max="16384" width="8.85546875" style="1"/>
  </cols>
  <sheetData>
    <row r="1" spans="1:13" s="33" customFormat="1" ht="15.75" x14ac:dyDescent="0.25">
      <c r="A1" s="30" t="s">
        <v>70</v>
      </c>
      <c r="B1" s="31"/>
      <c r="C1" s="32"/>
      <c r="E1" s="34"/>
    </row>
    <row r="2" spans="1:13" x14ac:dyDescent="0.25">
      <c r="A2" s="7" t="s">
        <v>71</v>
      </c>
      <c r="D2" s="10"/>
      <c r="E2" s="12"/>
    </row>
    <row r="3" spans="1:13" x14ac:dyDescent="0.25">
      <c r="A3" s="7" t="s">
        <v>64</v>
      </c>
      <c r="B3" s="14"/>
      <c r="C3" s="15"/>
      <c r="D3" s="10"/>
      <c r="E3" s="12"/>
    </row>
    <row r="4" spans="1:13" x14ac:dyDescent="0.25">
      <c r="B4" s="14"/>
      <c r="C4" s="15"/>
      <c r="D4" s="10"/>
      <c r="E4" s="12"/>
    </row>
    <row r="5" spans="1:13" ht="43.5" customHeight="1" x14ac:dyDescent="0.25">
      <c r="A5" s="40" t="s">
        <v>65</v>
      </c>
      <c r="B5" s="40"/>
      <c r="C5" s="40"/>
      <c r="D5" s="40"/>
      <c r="E5" s="40"/>
      <c r="F5" s="40"/>
      <c r="G5" s="40"/>
    </row>
    <row r="6" spans="1:13" x14ac:dyDescent="0.25">
      <c r="B6" s="14"/>
      <c r="C6" s="15"/>
      <c r="D6" s="10"/>
      <c r="E6" s="12"/>
    </row>
    <row r="7" spans="1:13" x14ac:dyDescent="0.25">
      <c r="A7" s="29"/>
      <c r="B7" s="14"/>
      <c r="C7" s="15"/>
      <c r="D7" s="10"/>
      <c r="E7" s="12"/>
    </row>
    <row r="8" spans="1:13" ht="15.75" thickBot="1" x14ac:dyDescent="0.3">
      <c r="B8" s="14"/>
      <c r="C8" s="15"/>
      <c r="D8" s="10"/>
      <c r="E8" s="12"/>
    </row>
    <row r="9" spans="1:13" ht="45.75" thickBot="1" x14ac:dyDescent="0.3">
      <c r="A9" s="18" t="s">
        <v>43</v>
      </c>
      <c r="B9" s="19" t="s">
        <v>47</v>
      </c>
      <c r="C9" s="19" t="s">
        <v>7</v>
      </c>
      <c r="D9" s="20" t="s">
        <v>50</v>
      </c>
      <c r="E9" s="19" t="s">
        <v>44</v>
      </c>
      <c r="F9" s="19" t="s">
        <v>48</v>
      </c>
      <c r="G9" s="21" t="s">
        <v>45</v>
      </c>
      <c r="M9" s="3"/>
    </row>
    <row r="10" spans="1:13" ht="19.5" customHeight="1" thickTop="1" x14ac:dyDescent="0.25">
      <c r="A10" s="11" t="s">
        <v>61</v>
      </c>
      <c r="B10" s="5">
        <v>14</v>
      </c>
      <c r="C10" s="6" t="s">
        <v>1</v>
      </c>
      <c r="D10" s="17"/>
      <c r="E10" s="16"/>
      <c r="F10" s="17"/>
      <c r="G10" s="13">
        <f t="shared" ref="G10:G41" si="0">B10*F10</f>
        <v>0</v>
      </c>
      <c r="M10" s="4"/>
    </row>
    <row r="11" spans="1:13" ht="19.5" customHeight="1" x14ac:dyDescent="0.25">
      <c r="A11" s="11" t="s">
        <v>31</v>
      </c>
      <c r="B11" s="5">
        <v>250</v>
      </c>
      <c r="C11" s="6" t="s">
        <v>2</v>
      </c>
      <c r="D11" s="17"/>
      <c r="E11" s="16"/>
      <c r="F11" s="17"/>
      <c r="G11" s="13">
        <f t="shared" si="0"/>
        <v>0</v>
      </c>
      <c r="M11" s="4"/>
    </row>
    <row r="12" spans="1:13" ht="19.5" customHeight="1" x14ac:dyDescent="0.25">
      <c r="A12" s="11" t="s">
        <v>9</v>
      </c>
      <c r="B12" s="5">
        <v>235</v>
      </c>
      <c r="C12" s="6" t="s">
        <v>2</v>
      </c>
      <c r="D12" s="17"/>
      <c r="E12" s="16"/>
      <c r="F12" s="17"/>
      <c r="G12" s="13">
        <f t="shared" si="0"/>
        <v>0</v>
      </c>
      <c r="M12" s="4"/>
    </row>
    <row r="13" spans="1:13" ht="19.5" customHeight="1" x14ac:dyDescent="0.25">
      <c r="A13" s="11" t="s">
        <v>10</v>
      </c>
      <c r="B13" s="5">
        <v>1100</v>
      </c>
      <c r="C13" s="6" t="s">
        <v>2</v>
      </c>
      <c r="D13" s="17"/>
      <c r="E13" s="16"/>
      <c r="F13" s="17"/>
      <c r="G13" s="13">
        <f t="shared" si="0"/>
        <v>0</v>
      </c>
      <c r="M13" s="4"/>
    </row>
    <row r="14" spans="1:13" ht="19.5" customHeight="1" x14ac:dyDescent="0.25">
      <c r="A14" s="11" t="s">
        <v>11</v>
      </c>
      <c r="B14" s="5">
        <v>910</v>
      </c>
      <c r="C14" s="6" t="s">
        <v>2</v>
      </c>
      <c r="D14" s="17"/>
      <c r="E14" s="16"/>
      <c r="F14" s="17"/>
      <c r="G14" s="13">
        <f t="shared" si="0"/>
        <v>0</v>
      </c>
      <c r="M14" s="4"/>
    </row>
    <row r="15" spans="1:13" ht="19.5" customHeight="1" x14ac:dyDescent="0.25">
      <c r="A15" s="11" t="s">
        <v>12</v>
      </c>
      <c r="B15" s="5">
        <v>225</v>
      </c>
      <c r="C15" s="6" t="s">
        <v>2</v>
      </c>
      <c r="D15" s="17"/>
      <c r="E15" s="16"/>
      <c r="F15" s="17"/>
      <c r="G15" s="13">
        <f t="shared" si="0"/>
        <v>0</v>
      </c>
      <c r="M15" s="4"/>
    </row>
    <row r="16" spans="1:13" ht="19.5" customHeight="1" x14ac:dyDescent="0.25">
      <c r="A16" s="11" t="s">
        <v>51</v>
      </c>
      <c r="B16" s="5">
        <v>2500</v>
      </c>
      <c r="C16" s="6" t="s">
        <v>2</v>
      </c>
      <c r="D16" s="17"/>
      <c r="E16" s="16"/>
      <c r="F16" s="17"/>
      <c r="G16" s="13">
        <f t="shared" si="0"/>
        <v>0</v>
      </c>
      <c r="M16" s="4"/>
    </row>
    <row r="17" spans="1:13" ht="19.5" customHeight="1" x14ac:dyDescent="0.25">
      <c r="A17" s="11" t="s">
        <v>0</v>
      </c>
      <c r="B17" s="5">
        <v>30</v>
      </c>
      <c r="C17" s="6" t="s">
        <v>2</v>
      </c>
      <c r="D17" s="17"/>
      <c r="E17" s="16"/>
      <c r="F17" s="17"/>
      <c r="G17" s="13">
        <f t="shared" si="0"/>
        <v>0</v>
      </c>
      <c r="M17" s="4"/>
    </row>
    <row r="18" spans="1:13" ht="19.5" customHeight="1" x14ac:dyDescent="0.25">
      <c r="A18" s="35" t="s">
        <v>66</v>
      </c>
      <c r="B18" s="5">
        <v>1175</v>
      </c>
      <c r="C18" s="6" t="s">
        <v>2</v>
      </c>
      <c r="D18" s="17"/>
      <c r="E18" s="16"/>
      <c r="F18" s="17"/>
      <c r="G18" s="13">
        <f t="shared" si="0"/>
        <v>0</v>
      </c>
      <c r="M18" s="4"/>
    </row>
    <row r="19" spans="1:13" ht="19.5" customHeight="1" x14ac:dyDescent="0.25">
      <c r="A19" s="11" t="s">
        <v>33</v>
      </c>
      <c r="B19" s="5">
        <v>200</v>
      </c>
      <c r="C19" s="6" t="s">
        <v>2</v>
      </c>
      <c r="D19" s="17"/>
      <c r="E19" s="16"/>
      <c r="F19" s="17"/>
      <c r="G19" s="13">
        <f t="shared" si="0"/>
        <v>0</v>
      </c>
      <c r="M19" s="4"/>
    </row>
    <row r="20" spans="1:13" ht="19.5" customHeight="1" x14ac:dyDescent="0.25">
      <c r="A20" s="11" t="s">
        <v>13</v>
      </c>
      <c r="B20" s="5">
        <v>110</v>
      </c>
      <c r="C20" s="6" t="s">
        <v>2</v>
      </c>
      <c r="D20" s="17"/>
      <c r="E20" s="16"/>
      <c r="F20" s="17"/>
      <c r="G20" s="13">
        <f t="shared" si="0"/>
        <v>0</v>
      </c>
      <c r="M20" s="4"/>
    </row>
    <row r="21" spans="1:13" ht="19.5" customHeight="1" x14ac:dyDescent="0.25">
      <c r="A21" s="11" t="s">
        <v>49</v>
      </c>
      <c r="B21" s="5">
        <v>1850</v>
      </c>
      <c r="C21" s="6" t="s">
        <v>2</v>
      </c>
      <c r="D21" s="17"/>
      <c r="E21" s="16"/>
      <c r="F21" s="17"/>
      <c r="G21" s="13">
        <f t="shared" si="0"/>
        <v>0</v>
      </c>
      <c r="M21" s="4"/>
    </row>
    <row r="22" spans="1:13" ht="19.5" customHeight="1" x14ac:dyDescent="0.25">
      <c r="A22" s="11" t="s">
        <v>14</v>
      </c>
      <c r="B22" s="5">
        <v>620</v>
      </c>
      <c r="C22" s="6" t="s">
        <v>2</v>
      </c>
      <c r="D22" s="17"/>
      <c r="E22" s="16"/>
      <c r="F22" s="17"/>
      <c r="G22" s="13">
        <f t="shared" si="0"/>
        <v>0</v>
      </c>
      <c r="M22" s="4"/>
    </row>
    <row r="23" spans="1:13" ht="19.5" customHeight="1" x14ac:dyDescent="0.25">
      <c r="A23" s="11" t="s">
        <v>41</v>
      </c>
      <c r="B23" s="5">
        <v>115</v>
      </c>
      <c r="C23" s="6" t="s">
        <v>2</v>
      </c>
      <c r="D23" s="17"/>
      <c r="E23" s="16"/>
      <c r="F23" s="17"/>
      <c r="G23" s="13">
        <f t="shared" si="0"/>
        <v>0</v>
      </c>
      <c r="M23" s="4"/>
    </row>
    <row r="24" spans="1:13" ht="19.5" customHeight="1" x14ac:dyDescent="0.25">
      <c r="A24" s="11" t="s">
        <v>15</v>
      </c>
      <c r="B24" s="5">
        <v>2</v>
      </c>
      <c r="C24" s="6" t="s">
        <v>2</v>
      </c>
      <c r="D24" s="17"/>
      <c r="E24" s="16"/>
      <c r="F24" s="17"/>
      <c r="G24" s="13">
        <f t="shared" si="0"/>
        <v>0</v>
      </c>
      <c r="M24" s="4"/>
    </row>
    <row r="25" spans="1:13" ht="19.5" customHeight="1" x14ac:dyDescent="0.25">
      <c r="A25" s="11" t="s">
        <v>58</v>
      </c>
      <c r="B25" s="5">
        <v>545</v>
      </c>
      <c r="C25" s="6" t="s">
        <v>1</v>
      </c>
      <c r="D25" s="17"/>
      <c r="E25" s="16"/>
      <c r="F25" s="17"/>
      <c r="G25" s="13">
        <f t="shared" si="0"/>
        <v>0</v>
      </c>
      <c r="M25" s="4"/>
    </row>
    <row r="26" spans="1:13" ht="19.5" customHeight="1" x14ac:dyDescent="0.25">
      <c r="A26" s="11" t="s">
        <v>54</v>
      </c>
      <c r="B26" s="5">
        <v>390</v>
      </c>
      <c r="C26" s="6" t="s">
        <v>1</v>
      </c>
      <c r="D26" s="17"/>
      <c r="E26" s="16"/>
      <c r="F26" s="17"/>
      <c r="G26" s="13">
        <f t="shared" si="0"/>
        <v>0</v>
      </c>
      <c r="M26" s="4"/>
    </row>
    <row r="27" spans="1:13" ht="19.5" customHeight="1" x14ac:dyDescent="0.25">
      <c r="A27" s="11" t="s">
        <v>55</v>
      </c>
      <c r="B27" s="5">
        <v>300</v>
      </c>
      <c r="C27" s="6" t="s">
        <v>1</v>
      </c>
      <c r="D27" s="17"/>
      <c r="E27" s="16"/>
      <c r="F27" s="17"/>
      <c r="G27" s="13">
        <f t="shared" si="0"/>
        <v>0</v>
      </c>
      <c r="M27" s="4"/>
    </row>
    <row r="28" spans="1:13" ht="19.5" customHeight="1" x14ac:dyDescent="0.25">
      <c r="A28" s="11" t="s">
        <v>62</v>
      </c>
      <c r="B28" s="5">
        <v>12</v>
      </c>
      <c r="C28" s="6" t="s">
        <v>1</v>
      </c>
      <c r="D28" s="17"/>
      <c r="E28" s="16"/>
      <c r="F28" s="17"/>
      <c r="G28" s="13">
        <f t="shared" si="0"/>
        <v>0</v>
      </c>
      <c r="M28" s="4"/>
    </row>
    <row r="29" spans="1:13" ht="19.5" customHeight="1" x14ac:dyDescent="0.25">
      <c r="A29" s="11" t="s">
        <v>16</v>
      </c>
      <c r="B29" s="5">
        <v>235</v>
      </c>
      <c r="C29" s="6" t="s">
        <v>2</v>
      </c>
      <c r="D29" s="17"/>
      <c r="E29" s="16"/>
      <c r="F29" s="17"/>
      <c r="G29" s="13">
        <f t="shared" si="0"/>
        <v>0</v>
      </c>
      <c r="M29" s="4"/>
    </row>
    <row r="30" spans="1:13" ht="19.5" customHeight="1" x14ac:dyDescent="0.25">
      <c r="A30" s="11" t="s">
        <v>34</v>
      </c>
      <c r="B30" s="5">
        <v>130</v>
      </c>
      <c r="C30" s="6" t="s">
        <v>2</v>
      </c>
      <c r="D30" s="17"/>
      <c r="E30" s="16"/>
      <c r="F30" s="17"/>
      <c r="G30" s="13">
        <f t="shared" si="0"/>
        <v>0</v>
      </c>
      <c r="M30" s="4"/>
    </row>
    <row r="31" spans="1:13" ht="19.5" customHeight="1" x14ac:dyDescent="0.25">
      <c r="A31" s="11" t="s">
        <v>40</v>
      </c>
      <c r="B31" s="5">
        <v>200</v>
      </c>
      <c r="C31" s="6" t="s">
        <v>2</v>
      </c>
      <c r="D31" s="17"/>
      <c r="E31" s="16"/>
      <c r="F31" s="17"/>
      <c r="G31" s="13">
        <f t="shared" si="0"/>
        <v>0</v>
      </c>
      <c r="M31" s="4"/>
    </row>
    <row r="32" spans="1:13" ht="19.5" customHeight="1" x14ac:dyDescent="0.25">
      <c r="A32" s="11" t="s">
        <v>32</v>
      </c>
      <c r="B32" s="5">
        <v>190</v>
      </c>
      <c r="C32" s="6" t="s">
        <v>2</v>
      </c>
      <c r="D32" s="17"/>
      <c r="E32" s="16"/>
      <c r="F32" s="17"/>
      <c r="G32" s="13">
        <f t="shared" si="0"/>
        <v>0</v>
      </c>
      <c r="M32" s="4"/>
    </row>
    <row r="33" spans="1:13" ht="19.5" customHeight="1" x14ac:dyDescent="0.25">
      <c r="A33" s="11" t="s">
        <v>52</v>
      </c>
      <c r="B33" s="5">
        <v>2020</v>
      </c>
      <c r="C33" s="6" t="s">
        <v>5</v>
      </c>
      <c r="D33" s="17"/>
      <c r="E33" s="16"/>
      <c r="F33" s="17"/>
      <c r="G33" s="13">
        <f t="shared" si="0"/>
        <v>0</v>
      </c>
      <c r="M33" s="4"/>
    </row>
    <row r="34" spans="1:13" ht="19.5" customHeight="1" x14ac:dyDescent="0.25">
      <c r="A34" s="11" t="s">
        <v>53</v>
      </c>
      <c r="B34" s="5">
        <v>1790</v>
      </c>
      <c r="C34" s="6" t="s">
        <v>5</v>
      </c>
      <c r="D34" s="17"/>
      <c r="E34" s="16"/>
      <c r="F34" s="17"/>
      <c r="G34" s="13">
        <f t="shared" si="0"/>
        <v>0</v>
      </c>
      <c r="M34" s="4"/>
    </row>
    <row r="35" spans="1:13" ht="19.5" customHeight="1" x14ac:dyDescent="0.25">
      <c r="A35" s="11" t="s">
        <v>59</v>
      </c>
      <c r="B35" s="5">
        <v>555</v>
      </c>
      <c r="C35" s="6" t="s">
        <v>1</v>
      </c>
      <c r="D35" s="17"/>
      <c r="E35" s="16"/>
      <c r="F35" s="17"/>
      <c r="G35" s="13">
        <f t="shared" si="0"/>
        <v>0</v>
      </c>
      <c r="M35" s="4"/>
    </row>
    <row r="36" spans="1:13" ht="19.5" customHeight="1" x14ac:dyDescent="0.25">
      <c r="A36" s="11" t="s">
        <v>17</v>
      </c>
      <c r="B36" s="5">
        <v>460</v>
      </c>
      <c r="C36" s="6" t="s">
        <v>2</v>
      </c>
      <c r="D36" s="17"/>
      <c r="E36" s="16"/>
      <c r="F36" s="17"/>
      <c r="G36" s="13">
        <f t="shared" si="0"/>
        <v>0</v>
      </c>
      <c r="M36" s="4"/>
    </row>
    <row r="37" spans="1:13" ht="19.5" customHeight="1" x14ac:dyDescent="0.25">
      <c r="A37" s="35" t="s">
        <v>67</v>
      </c>
      <c r="B37" s="5">
        <v>240</v>
      </c>
      <c r="C37" s="6" t="s">
        <v>2</v>
      </c>
      <c r="D37" s="17"/>
      <c r="E37" s="16"/>
      <c r="F37" s="17"/>
      <c r="G37" s="13">
        <f t="shared" si="0"/>
        <v>0</v>
      </c>
      <c r="M37" s="4"/>
    </row>
    <row r="38" spans="1:13" ht="19.5" customHeight="1" x14ac:dyDescent="0.25">
      <c r="A38" s="11" t="s">
        <v>8</v>
      </c>
      <c r="B38" s="5">
        <v>210</v>
      </c>
      <c r="C38" s="6" t="s">
        <v>2</v>
      </c>
      <c r="D38" s="17"/>
      <c r="E38" s="16"/>
      <c r="F38" s="17"/>
      <c r="G38" s="13">
        <f t="shared" si="0"/>
        <v>0</v>
      </c>
      <c r="M38" s="4"/>
    </row>
    <row r="39" spans="1:13" ht="19.5" customHeight="1" x14ac:dyDescent="0.25">
      <c r="A39" s="11" t="s">
        <v>35</v>
      </c>
      <c r="B39" s="5">
        <v>11140</v>
      </c>
      <c r="C39" s="6" t="s">
        <v>2</v>
      </c>
      <c r="D39" s="17"/>
      <c r="E39" s="16"/>
      <c r="F39" s="17"/>
      <c r="G39" s="13">
        <f t="shared" si="0"/>
        <v>0</v>
      </c>
      <c r="M39" s="4"/>
    </row>
    <row r="40" spans="1:13" ht="19.5" customHeight="1" x14ac:dyDescent="0.25">
      <c r="A40" s="11" t="s">
        <v>36</v>
      </c>
      <c r="B40" s="5">
        <v>4390</v>
      </c>
      <c r="C40" s="6" t="s">
        <v>2</v>
      </c>
      <c r="D40" s="17"/>
      <c r="E40" s="16"/>
      <c r="F40" s="17"/>
      <c r="G40" s="13">
        <f t="shared" si="0"/>
        <v>0</v>
      </c>
      <c r="M40" s="4"/>
    </row>
    <row r="41" spans="1:13" ht="19.5" customHeight="1" x14ac:dyDescent="0.25">
      <c r="A41" s="11" t="s">
        <v>60</v>
      </c>
      <c r="B41" s="5">
        <v>310</v>
      </c>
      <c r="C41" s="6" t="s">
        <v>1</v>
      </c>
      <c r="D41" s="17"/>
      <c r="E41" s="16"/>
      <c r="F41" s="17"/>
      <c r="G41" s="13">
        <f t="shared" si="0"/>
        <v>0</v>
      </c>
      <c r="M41" s="4"/>
    </row>
    <row r="42" spans="1:13" ht="19.5" customHeight="1" x14ac:dyDescent="0.25">
      <c r="A42" s="11" t="s">
        <v>18</v>
      </c>
      <c r="B42" s="5">
        <v>35</v>
      </c>
      <c r="C42" s="6" t="s">
        <v>2</v>
      </c>
      <c r="D42" s="17"/>
      <c r="E42" s="16"/>
      <c r="F42" s="17"/>
      <c r="G42" s="13">
        <f t="shared" ref="G42:G65" si="1">B42*F42</f>
        <v>0</v>
      </c>
      <c r="M42" s="4"/>
    </row>
    <row r="43" spans="1:13" ht="19.5" customHeight="1" x14ac:dyDescent="0.25">
      <c r="A43" s="35" t="s">
        <v>68</v>
      </c>
      <c r="B43" s="5">
        <v>1430</v>
      </c>
      <c r="C43" s="6" t="s">
        <v>2</v>
      </c>
      <c r="D43" s="17"/>
      <c r="E43" s="16"/>
      <c r="F43" s="17"/>
      <c r="G43" s="13">
        <f t="shared" si="1"/>
        <v>0</v>
      </c>
      <c r="M43" s="4"/>
    </row>
    <row r="44" spans="1:13" ht="19.5" customHeight="1" x14ac:dyDescent="0.25">
      <c r="A44" s="11" t="s">
        <v>19</v>
      </c>
      <c r="B44" s="5">
        <v>65</v>
      </c>
      <c r="C44" s="6" t="s">
        <v>4</v>
      </c>
      <c r="D44" s="17"/>
      <c r="E44" s="16"/>
      <c r="F44" s="17"/>
      <c r="G44" s="13">
        <f t="shared" si="1"/>
        <v>0</v>
      </c>
      <c r="M44" s="4"/>
    </row>
    <row r="45" spans="1:13" ht="19.5" customHeight="1" x14ac:dyDescent="0.25">
      <c r="A45" s="11" t="s">
        <v>20</v>
      </c>
      <c r="B45" s="5">
        <v>55</v>
      </c>
      <c r="C45" s="6" t="s">
        <v>2</v>
      </c>
      <c r="D45" s="17"/>
      <c r="E45" s="16"/>
      <c r="F45" s="17"/>
      <c r="G45" s="13">
        <f t="shared" si="1"/>
        <v>0</v>
      </c>
      <c r="M45" s="4"/>
    </row>
    <row r="46" spans="1:13" ht="19.5" customHeight="1" x14ac:dyDescent="0.25">
      <c r="A46" s="11" t="s">
        <v>21</v>
      </c>
      <c r="B46" s="5">
        <v>4</v>
      </c>
      <c r="C46" s="6" t="s">
        <v>2</v>
      </c>
      <c r="D46" s="17"/>
      <c r="E46" s="16"/>
      <c r="F46" s="17"/>
      <c r="G46" s="13">
        <f t="shared" si="1"/>
        <v>0</v>
      </c>
      <c r="M46" s="4"/>
    </row>
    <row r="47" spans="1:13" ht="19.5" customHeight="1" x14ac:dyDescent="0.25">
      <c r="A47" s="11" t="s">
        <v>37</v>
      </c>
      <c r="B47" s="5">
        <v>4</v>
      </c>
      <c r="C47" s="6" t="s">
        <v>2</v>
      </c>
      <c r="D47" s="17"/>
      <c r="E47" s="16"/>
      <c r="F47" s="17"/>
      <c r="G47" s="13">
        <f t="shared" si="1"/>
        <v>0</v>
      </c>
      <c r="M47" s="4"/>
    </row>
    <row r="48" spans="1:13" ht="19.5" customHeight="1" x14ac:dyDescent="0.25">
      <c r="A48" s="11" t="s">
        <v>38</v>
      </c>
      <c r="B48" s="5">
        <v>2</v>
      </c>
      <c r="C48" s="6" t="s">
        <v>2</v>
      </c>
      <c r="D48" s="17"/>
      <c r="E48" s="16"/>
      <c r="F48" s="17"/>
      <c r="G48" s="13">
        <f t="shared" si="1"/>
        <v>0</v>
      </c>
      <c r="M48" s="4"/>
    </row>
    <row r="49" spans="1:13" ht="19.5" customHeight="1" x14ac:dyDescent="0.25">
      <c r="A49" s="11" t="s">
        <v>56</v>
      </c>
      <c r="B49" s="5">
        <v>4</v>
      </c>
      <c r="C49" s="6" t="s">
        <v>2</v>
      </c>
      <c r="D49" s="17"/>
      <c r="E49" s="16"/>
      <c r="F49" s="17"/>
      <c r="G49" s="13">
        <f t="shared" si="1"/>
        <v>0</v>
      </c>
      <c r="M49" s="4"/>
    </row>
    <row r="50" spans="1:13" ht="19.5" customHeight="1" x14ac:dyDescent="0.25">
      <c r="A50" s="11" t="s">
        <v>57</v>
      </c>
      <c r="B50" s="5">
        <v>4</v>
      </c>
      <c r="C50" s="6" t="s">
        <v>2</v>
      </c>
      <c r="D50" s="17"/>
      <c r="E50" s="16"/>
      <c r="F50" s="17"/>
      <c r="G50" s="13">
        <f t="shared" si="1"/>
        <v>0</v>
      </c>
      <c r="M50" s="4"/>
    </row>
    <row r="51" spans="1:13" ht="19.5" customHeight="1" x14ac:dyDescent="0.25">
      <c r="A51" s="35" t="s">
        <v>69</v>
      </c>
      <c r="B51" s="5">
        <v>200</v>
      </c>
      <c r="C51" s="6" t="s">
        <v>2</v>
      </c>
      <c r="D51" s="17"/>
      <c r="E51" s="16"/>
      <c r="F51" s="17"/>
      <c r="G51" s="13">
        <f t="shared" si="1"/>
        <v>0</v>
      </c>
      <c r="M51" s="4"/>
    </row>
    <row r="52" spans="1:13" ht="19.5" customHeight="1" x14ac:dyDescent="0.25">
      <c r="A52" s="11" t="s">
        <v>22</v>
      </c>
      <c r="B52" s="5">
        <v>20</v>
      </c>
      <c r="C52" s="6" t="s">
        <v>2</v>
      </c>
      <c r="D52" s="17"/>
      <c r="E52" s="16"/>
      <c r="F52" s="17"/>
      <c r="G52" s="13">
        <f t="shared" si="1"/>
        <v>0</v>
      </c>
      <c r="M52" s="4"/>
    </row>
    <row r="53" spans="1:13" ht="19.5" customHeight="1" x14ac:dyDescent="0.25">
      <c r="A53" s="11" t="s">
        <v>63</v>
      </c>
      <c r="B53" s="5">
        <v>180</v>
      </c>
      <c r="C53" s="6" t="s">
        <v>1</v>
      </c>
      <c r="D53" s="17"/>
      <c r="E53" s="16"/>
      <c r="F53" s="17"/>
      <c r="G53" s="13">
        <f t="shared" si="1"/>
        <v>0</v>
      </c>
      <c r="M53" s="4"/>
    </row>
    <row r="54" spans="1:13" ht="19.5" customHeight="1" x14ac:dyDescent="0.25">
      <c r="A54" s="11" t="s">
        <v>3</v>
      </c>
      <c r="B54" s="5">
        <v>28</v>
      </c>
      <c r="C54" s="6" t="s">
        <v>2</v>
      </c>
      <c r="D54" s="17"/>
      <c r="E54" s="16"/>
      <c r="F54" s="17"/>
      <c r="G54" s="13">
        <f t="shared" si="1"/>
        <v>0</v>
      </c>
      <c r="M54" s="4"/>
    </row>
    <row r="55" spans="1:13" ht="19.5" customHeight="1" x14ac:dyDescent="0.25">
      <c r="A55" s="11" t="s">
        <v>42</v>
      </c>
      <c r="B55" s="5">
        <v>65</v>
      </c>
      <c r="C55" s="6" t="s">
        <v>2</v>
      </c>
      <c r="D55" s="17"/>
      <c r="E55" s="16"/>
      <c r="F55" s="17"/>
      <c r="G55" s="13">
        <f t="shared" si="1"/>
        <v>0</v>
      </c>
      <c r="M55" s="4"/>
    </row>
    <row r="56" spans="1:13" ht="19.5" customHeight="1" x14ac:dyDescent="0.25">
      <c r="A56" s="11" t="s">
        <v>6</v>
      </c>
      <c r="B56" s="5">
        <v>18</v>
      </c>
      <c r="C56" s="6" t="s">
        <v>2</v>
      </c>
      <c r="D56" s="17"/>
      <c r="E56" s="16"/>
      <c r="F56" s="17"/>
      <c r="G56" s="13">
        <f t="shared" si="1"/>
        <v>0</v>
      </c>
      <c r="M56" s="4"/>
    </row>
    <row r="57" spans="1:13" ht="19.5" customHeight="1" x14ac:dyDescent="0.25">
      <c r="A57" s="11" t="s">
        <v>23</v>
      </c>
      <c r="B57" s="5">
        <v>20</v>
      </c>
      <c r="C57" s="6" t="s">
        <v>2</v>
      </c>
      <c r="D57" s="17"/>
      <c r="E57" s="16"/>
      <c r="F57" s="17"/>
      <c r="G57" s="13">
        <f t="shared" si="1"/>
        <v>0</v>
      </c>
      <c r="M57" s="4"/>
    </row>
    <row r="58" spans="1:13" ht="19.5" customHeight="1" x14ac:dyDescent="0.25">
      <c r="A58" s="11" t="s">
        <v>24</v>
      </c>
      <c r="B58" s="5">
        <v>15</v>
      </c>
      <c r="C58" s="6" t="s">
        <v>2</v>
      </c>
      <c r="D58" s="17"/>
      <c r="E58" s="16"/>
      <c r="F58" s="17"/>
      <c r="G58" s="13">
        <f t="shared" si="1"/>
        <v>0</v>
      </c>
      <c r="M58" s="4"/>
    </row>
    <row r="59" spans="1:13" ht="19.5" customHeight="1" x14ac:dyDescent="0.25">
      <c r="A59" s="11" t="s">
        <v>26</v>
      </c>
      <c r="B59" s="5">
        <v>70</v>
      </c>
      <c r="C59" s="6" t="s">
        <v>2</v>
      </c>
      <c r="D59" s="17"/>
      <c r="E59" s="16"/>
      <c r="F59" s="17"/>
      <c r="G59" s="13">
        <f t="shared" si="1"/>
        <v>0</v>
      </c>
      <c r="M59" s="4"/>
    </row>
    <row r="60" spans="1:13" ht="19.5" customHeight="1" x14ac:dyDescent="0.25">
      <c r="A60" s="11" t="s">
        <v>25</v>
      </c>
      <c r="B60" s="5">
        <v>40</v>
      </c>
      <c r="C60" s="6" t="s">
        <v>2</v>
      </c>
      <c r="D60" s="17"/>
      <c r="E60" s="16"/>
      <c r="F60" s="17"/>
      <c r="G60" s="13">
        <f t="shared" si="1"/>
        <v>0</v>
      </c>
      <c r="M60" s="4"/>
    </row>
    <row r="61" spans="1:13" ht="19.5" customHeight="1" x14ac:dyDescent="0.25">
      <c r="A61" s="11" t="s">
        <v>27</v>
      </c>
      <c r="B61" s="5">
        <v>110</v>
      </c>
      <c r="C61" s="6" t="s">
        <v>2</v>
      </c>
      <c r="D61" s="17"/>
      <c r="E61" s="16"/>
      <c r="F61" s="17"/>
      <c r="G61" s="13">
        <f t="shared" si="1"/>
        <v>0</v>
      </c>
      <c r="M61" s="4"/>
    </row>
    <row r="62" spans="1:13" ht="19.5" customHeight="1" x14ac:dyDescent="0.25">
      <c r="A62" s="11" t="s">
        <v>39</v>
      </c>
      <c r="B62" s="5">
        <v>48</v>
      </c>
      <c r="C62" s="6" t="s">
        <v>1</v>
      </c>
      <c r="D62" s="17"/>
      <c r="E62" s="16"/>
      <c r="F62" s="17"/>
      <c r="G62" s="13">
        <f t="shared" si="1"/>
        <v>0</v>
      </c>
      <c r="M62" s="4"/>
    </row>
    <row r="63" spans="1:13" ht="19.5" customHeight="1" x14ac:dyDescent="0.25">
      <c r="A63" s="11" t="s">
        <v>28</v>
      </c>
      <c r="B63" s="5">
        <v>50</v>
      </c>
      <c r="C63" s="6" t="s">
        <v>1</v>
      </c>
      <c r="D63" s="17"/>
      <c r="E63" s="16"/>
      <c r="F63" s="17"/>
      <c r="G63" s="13">
        <f t="shared" si="1"/>
        <v>0</v>
      </c>
      <c r="M63" s="4"/>
    </row>
    <row r="64" spans="1:13" ht="19.5" customHeight="1" x14ac:dyDescent="0.25">
      <c r="A64" s="11" t="s">
        <v>29</v>
      </c>
      <c r="B64" s="5">
        <v>50</v>
      </c>
      <c r="C64" s="6" t="s">
        <v>1</v>
      </c>
      <c r="D64" s="17"/>
      <c r="E64" s="16"/>
      <c r="F64" s="17"/>
      <c r="G64" s="13">
        <f t="shared" si="1"/>
        <v>0</v>
      </c>
      <c r="M64" s="4"/>
    </row>
    <row r="65" spans="1:13" ht="19.5" customHeight="1" thickBot="1" x14ac:dyDescent="0.3">
      <c r="A65" s="11" t="s">
        <v>30</v>
      </c>
      <c r="B65" s="5">
        <v>10</v>
      </c>
      <c r="C65" s="6" t="s">
        <v>1</v>
      </c>
      <c r="D65" s="17"/>
      <c r="E65" s="16"/>
      <c r="F65" s="17"/>
      <c r="G65" s="13">
        <f t="shared" si="1"/>
        <v>0</v>
      </c>
      <c r="M65" s="4"/>
    </row>
    <row r="66" spans="1:13" ht="19.5" thickBot="1" x14ac:dyDescent="0.3">
      <c r="A66" s="36" t="s">
        <v>46</v>
      </c>
      <c r="B66" s="37"/>
      <c r="C66" s="37"/>
      <c r="D66" s="37"/>
      <c r="E66" s="38">
        <f>SUM(G10:G65)</f>
        <v>0</v>
      </c>
      <c r="F66" s="38"/>
      <c r="G66" s="39"/>
    </row>
  </sheetData>
  <autoFilter ref="A9:G66" xr:uid="{00000000-0009-0000-0000-000000000000}"/>
  <mergeCells count="3">
    <mergeCell ref="A66:D66"/>
    <mergeCell ref="E66:G66"/>
    <mergeCell ref="A5:G5"/>
  </mergeCells>
  <pageMargins left="0" right="0.11811023622047245" top="0.19685039370078741" bottom="0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3"/>
  <sheetViews>
    <sheetView tabSelected="1" workbookViewId="0">
      <selection activeCell="A5" sqref="A5"/>
    </sheetView>
  </sheetViews>
  <sheetFormatPr defaultRowHeight="15" x14ac:dyDescent="0.25"/>
  <cols>
    <col min="1" max="1" width="100.42578125" customWidth="1"/>
    <col min="2" max="2" width="12" customWidth="1"/>
    <col min="3" max="3" width="9.140625" style="23"/>
    <col min="4" max="4" width="43.5703125" customWidth="1"/>
    <col min="5" max="5" width="16.42578125" customWidth="1"/>
  </cols>
  <sheetData>
    <row r="1" spans="1:13" s="33" customFormat="1" ht="15.75" x14ac:dyDescent="0.25">
      <c r="A1" s="30" t="s">
        <v>70</v>
      </c>
      <c r="B1" s="31"/>
      <c r="C1" s="32"/>
      <c r="E1" s="34"/>
    </row>
    <row r="2" spans="1:13" s="1" customFormat="1" x14ac:dyDescent="0.25">
      <c r="A2" s="7" t="s">
        <v>71</v>
      </c>
      <c r="B2" s="8"/>
      <c r="C2" s="9"/>
      <c r="D2" s="10"/>
      <c r="E2" s="12"/>
      <c r="M2" s="2"/>
    </row>
    <row r="3" spans="1:13" s="1" customFormat="1" x14ac:dyDescent="0.25">
      <c r="A3" s="7"/>
      <c r="B3" s="14"/>
      <c r="C3" s="15"/>
      <c r="D3" s="10"/>
      <c r="E3" s="12"/>
      <c r="M3" s="2"/>
    </row>
    <row r="4" spans="1:13" x14ac:dyDescent="0.25">
      <c r="A4" s="27"/>
      <c r="B4" s="27"/>
      <c r="C4" s="28"/>
      <c r="D4" s="27"/>
      <c r="E4" s="27"/>
    </row>
    <row r="5" spans="1:13" x14ac:dyDescent="0.25">
      <c r="A5" s="27"/>
      <c r="B5" s="27"/>
      <c r="C5" s="28"/>
      <c r="D5" s="27"/>
      <c r="E5" s="27"/>
    </row>
    <row r="6" spans="1:13" ht="15.75" thickBot="1" x14ac:dyDescent="0.3"/>
    <row r="7" spans="1:13" ht="47.25" customHeight="1" thickBot="1" x14ac:dyDescent="0.3">
      <c r="A7" s="18" t="s">
        <v>43</v>
      </c>
      <c r="B7" s="19" t="s">
        <v>7</v>
      </c>
      <c r="C7" s="24" t="s">
        <v>50</v>
      </c>
      <c r="D7" s="19" t="s">
        <v>44</v>
      </c>
      <c r="E7" s="19" t="s">
        <v>48</v>
      </c>
    </row>
    <row r="8" spans="1:13" ht="19.5" customHeight="1" thickTop="1" x14ac:dyDescent="0.25">
      <c r="A8" s="11" t="s">
        <v>61</v>
      </c>
      <c r="B8" s="6" t="s">
        <v>1</v>
      </c>
      <c r="C8" s="25">
        <f>'1_Nabídková cena-pro hodnocení'!D10</f>
        <v>0</v>
      </c>
      <c r="D8" s="22">
        <f>'1_Nabídková cena-pro hodnocení'!E10</f>
        <v>0</v>
      </c>
      <c r="E8" s="26">
        <f>'1_Nabídková cena-pro hodnocení'!F10</f>
        <v>0</v>
      </c>
    </row>
    <row r="9" spans="1:13" ht="19.5" customHeight="1" x14ac:dyDescent="0.25">
      <c r="A9" s="11" t="s">
        <v>31</v>
      </c>
      <c r="B9" s="6" t="s">
        <v>2</v>
      </c>
      <c r="C9" s="25">
        <f>'1_Nabídková cena-pro hodnocení'!D11</f>
        <v>0</v>
      </c>
      <c r="D9" s="22">
        <f>'1_Nabídková cena-pro hodnocení'!E11</f>
        <v>0</v>
      </c>
      <c r="E9" s="26">
        <f>'1_Nabídková cena-pro hodnocení'!F11</f>
        <v>0</v>
      </c>
    </row>
    <row r="10" spans="1:13" ht="19.5" customHeight="1" x14ac:dyDescent="0.25">
      <c r="A10" s="11" t="s">
        <v>9</v>
      </c>
      <c r="B10" s="6" t="s">
        <v>2</v>
      </c>
      <c r="C10" s="25">
        <f>'1_Nabídková cena-pro hodnocení'!D12</f>
        <v>0</v>
      </c>
      <c r="D10" s="22">
        <f>'1_Nabídková cena-pro hodnocení'!E12</f>
        <v>0</v>
      </c>
      <c r="E10" s="26">
        <f>'1_Nabídková cena-pro hodnocení'!F12</f>
        <v>0</v>
      </c>
    </row>
    <row r="11" spans="1:13" ht="19.5" customHeight="1" x14ac:dyDescent="0.25">
      <c r="A11" s="11" t="s">
        <v>10</v>
      </c>
      <c r="B11" s="6" t="s">
        <v>2</v>
      </c>
      <c r="C11" s="25">
        <f>'1_Nabídková cena-pro hodnocení'!D13</f>
        <v>0</v>
      </c>
      <c r="D11" s="22">
        <f>'1_Nabídková cena-pro hodnocení'!E13</f>
        <v>0</v>
      </c>
      <c r="E11" s="26">
        <f>'1_Nabídková cena-pro hodnocení'!F13</f>
        <v>0</v>
      </c>
    </row>
    <row r="12" spans="1:13" ht="19.5" customHeight="1" x14ac:dyDescent="0.25">
      <c r="A12" s="11" t="s">
        <v>11</v>
      </c>
      <c r="B12" s="6" t="s">
        <v>2</v>
      </c>
      <c r="C12" s="25">
        <f>'1_Nabídková cena-pro hodnocení'!D14</f>
        <v>0</v>
      </c>
      <c r="D12" s="22">
        <f>'1_Nabídková cena-pro hodnocení'!E14</f>
        <v>0</v>
      </c>
      <c r="E12" s="26">
        <f>'1_Nabídková cena-pro hodnocení'!F14</f>
        <v>0</v>
      </c>
    </row>
    <row r="13" spans="1:13" ht="19.5" customHeight="1" x14ac:dyDescent="0.25">
      <c r="A13" s="11" t="s">
        <v>12</v>
      </c>
      <c r="B13" s="6" t="s">
        <v>2</v>
      </c>
      <c r="C13" s="25">
        <f>'1_Nabídková cena-pro hodnocení'!D15</f>
        <v>0</v>
      </c>
      <c r="D13" s="22">
        <f>'1_Nabídková cena-pro hodnocení'!E15</f>
        <v>0</v>
      </c>
      <c r="E13" s="26">
        <f>'1_Nabídková cena-pro hodnocení'!F15</f>
        <v>0</v>
      </c>
    </row>
    <row r="14" spans="1:13" ht="19.5" customHeight="1" x14ac:dyDescent="0.25">
      <c r="A14" s="11" t="s">
        <v>51</v>
      </c>
      <c r="B14" s="6" t="s">
        <v>2</v>
      </c>
      <c r="C14" s="25">
        <f>'1_Nabídková cena-pro hodnocení'!D16</f>
        <v>0</v>
      </c>
      <c r="D14" s="22">
        <f>'1_Nabídková cena-pro hodnocení'!E16</f>
        <v>0</v>
      </c>
      <c r="E14" s="26">
        <f>'1_Nabídková cena-pro hodnocení'!F16</f>
        <v>0</v>
      </c>
    </row>
    <row r="15" spans="1:13" ht="19.5" customHeight="1" x14ac:dyDescent="0.25">
      <c r="A15" s="11" t="s">
        <v>0</v>
      </c>
      <c r="B15" s="6" t="s">
        <v>2</v>
      </c>
      <c r="C15" s="25">
        <f>'1_Nabídková cena-pro hodnocení'!D17</f>
        <v>0</v>
      </c>
      <c r="D15" s="22">
        <f>'1_Nabídková cena-pro hodnocení'!E17</f>
        <v>0</v>
      </c>
      <c r="E15" s="26">
        <f>'1_Nabídková cena-pro hodnocení'!F17</f>
        <v>0</v>
      </c>
    </row>
    <row r="16" spans="1:13" ht="19.5" customHeight="1" x14ac:dyDescent="0.25">
      <c r="A16" s="11" t="s">
        <v>66</v>
      </c>
      <c r="B16" s="6" t="s">
        <v>2</v>
      </c>
      <c r="C16" s="25">
        <f>'1_Nabídková cena-pro hodnocení'!D18</f>
        <v>0</v>
      </c>
      <c r="D16" s="22">
        <f>'1_Nabídková cena-pro hodnocení'!E18</f>
        <v>0</v>
      </c>
      <c r="E16" s="26">
        <f>'1_Nabídková cena-pro hodnocení'!F18</f>
        <v>0</v>
      </c>
    </row>
    <row r="17" spans="1:5" ht="19.5" customHeight="1" x14ac:dyDescent="0.25">
      <c r="A17" s="11" t="s">
        <v>33</v>
      </c>
      <c r="B17" s="6" t="s">
        <v>2</v>
      </c>
      <c r="C17" s="25">
        <f>'1_Nabídková cena-pro hodnocení'!D19</f>
        <v>0</v>
      </c>
      <c r="D17" s="22">
        <f>'1_Nabídková cena-pro hodnocení'!E19</f>
        <v>0</v>
      </c>
      <c r="E17" s="26">
        <f>'1_Nabídková cena-pro hodnocení'!F19</f>
        <v>0</v>
      </c>
    </row>
    <row r="18" spans="1:5" ht="19.5" customHeight="1" x14ac:dyDescent="0.25">
      <c r="A18" s="11" t="s">
        <v>13</v>
      </c>
      <c r="B18" s="6" t="s">
        <v>2</v>
      </c>
      <c r="C18" s="25">
        <f>'1_Nabídková cena-pro hodnocení'!D20</f>
        <v>0</v>
      </c>
      <c r="D18" s="22">
        <f>'1_Nabídková cena-pro hodnocení'!E20</f>
        <v>0</v>
      </c>
      <c r="E18" s="26">
        <f>'1_Nabídková cena-pro hodnocení'!F20</f>
        <v>0</v>
      </c>
    </row>
    <row r="19" spans="1:5" ht="19.5" customHeight="1" x14ac:dyDescent="0.25">
      <c r="A19" s="11" t="s">
        <v>49</v>
      </c>
      <c r="B19" s="6" t="s">
        <v>2</v>
      </c>
      <c r="C19" s="25">
        <f>'1_Nabídková cena-pro hodnocení'!D21</f>
        <v>0</v>
      </c>
      <c r="D19" s="22">
        <f>'1_Nabídková cena-pro hodnocení'!E21</f>
        <v>0</v>
      </c>
      <c r="E19" s="26">
        <f>'1_Nabídková cena-pro hodnocení'!F21</f>
        <v>0</v>
      </c>
    </row>
    <row r="20" spans="1:5" ht="19.5" customHeight="1" x14ac:dyDescent="0.25">
      <c r="A20" s="11" t="s">
        <v>14</v>
      </c>
      <c r="B20" s="6" t="s">
        <v>2</v>
      </c>
      <c r="C20" s="25">
        <f>'1_Nabídková cena-pro hodnocení'!D22</f>
        <v>0</v>
      </c>
      <c r="D20" s="22">
        <f>'1_Nabídková cena-pro hodnocení'!E22</f>
        <v>0</v>
      </c>
      <c r="E20" s="26">
        <f>'1_Nabídková cena-pro hodnocení'!F22</f>
        <v>0</v>
      </c>
    </row>
    <row r="21" spans="1:5" ht="19.5" customHeight="1" x14ac:dyDescent="0.25">
      <c r="A21" s="11" t="s">
        <v>41</v>
      </c>
      <c r="B21" s="6" t="s">
        <v>2</v>
      </c>
      <c r="C21" s="25">
        <f>'1_Nabídková cena-pro hodnocení'!D23</f>
        <v>0</v>
      </c>
      <c r="D21" s="22">
        <f>'1_Nabídková cena-pro hodnocení'!E23</f>
        <v>0</v>
      </c>
      <c r="E21" s="26">
        <f>'1_Nabídková cena-pro hodnocení'!F23</f>
        <v>0</v>
      </c>
    </row>
    <row r="22" spans="1:5" ht="19.5" customHeight="1" x14ac:dyDescent="0.25">
      <c r="A22" s="11" t="s">
        <v>15</v>
      </c>
      <c r="B22" s="6" t="s">
        <v>2</v>
      </c>
      <c r="C22" s="25">
        <f>'1_Nabídková cena-pro hodnocení'!D24</f>
        <v>0</v>
      </c>
      <c r="D22" s="22">
        <f>'1_Nabídková cena-pro hodnocení'!E24</f>
        <v>0</v>
      </c>
      <c r="E22" s="26">
        <f>'1_Nabídková cena-pro hodnocení'!F24</f>
        <v>0</v>
      </c>
    </row>
    <row r="23" spans="1:5" ht="19.5" customHeight="1" x14ac:dyDescent="0.25">
      <c r="A23" s="11" t="s">
        <v>58</v>
      </c>
      <c r="B23" s="6" t="s">
        <v>1</v>
      </c>
      <c r="C23" s="25">
        <f>'1_Nabídková cena-pro hodnocení'!D25</f>
        <v>0</v>
      </c>
      <c r="D23" s="22">
        <f>'1_Nabídková cena-pro hodnocení'!E25</f>
        <v>0</v>
      </c>
      <c r="E23" s="26">
        <f>'1_Nabídková cena-pro hodnocení'!F25</f>
        <v>0</v>
      </c>
    </row>
    <row r="24" spans="1:5" ht="19.5" customHeight="1" x14ac:dyDescent="0.25">
      <c r="A24" s="11" t="s">
        <v>54</v>
      </c>
      <c r="B24" s="6" t="s">
        <v>1</v>
      </c>
      <c r="C24" s="25">
        <f>'1_Nabídková cena-pro hodnocení'!D26</f>
        <v>0</v>
      </c>
      <c r="D24" s="22">
        <f>'1_Nabídková cena-pro hodnocení'!E26</f>
        <v>0</v>
      </c>
      <c r="E24" s="26">
        <f>'1_Nabídková cena-pro hodnocení'!F26</f>
        <v>0</v>
      </c>
    </row>
    <row r="25" spans="1:5" ht="19.5" customHeight="1" x14ac:dyDescent="0.25">
      <c r="A25" s="11" t="s">
        <v>55</v>
      </c>
      <c r="B25" s="6" t="s">
        <v>1</v>
      </c>
      <c r="C25" s="25">
        <f>'1_Nabídková cena-pro hodnocení'!D27</f>
        <v>0</v>
      </c>
      <c r="D25" s="22">
        <f>'1_Nabídková cena-pro hodnocení'!E27</f>
        <v>0</v>
      </c>
      <c r="E25" s="26">
        <f>'1_Nabídková cena-pro hodnocení'!F27</f>
        <v>0</v>
      </c>
    </row>
    <row r="26" spans="1:5" ht="19.5" customHeight="1" x14ac:dyDescent="0.25">
      <c r="A26" s="11" t="s">
        <v>62</v>
      </c>
      <c r="B26" s="6" t="s">
        <v>1</v>
      </c>
      <c r="C26" s="25">
        <f>'1_Nabídková cena-pro hodnocení'!D28</f>
        <v>0</v>
      </c>
      <c r="D26" s="22">
        <f>'1_Nabídková cena-pro hodnocení'!E28</f>
        <v>0</v>
      </c>
      <c r="E26" s="26">
        <f>'1_Nabídková cena-pro hodnocení'!F28</f>
        <v>0</v>
      </c>
    </row>
    <row r="27" spans="1:5" ht="19.5" customHeight="1" x14ac:dyDescent="0.25">
      <c r="A27" s="11" t="s">
        <v>16</v>
      </c>
      <c r="B27" s="6" t="s">
        <v>2</v>
      </c>
      <c r="C27" s="25">
        <f>'1_Nabídková cena-pro hodnocení'!D29</f>
        <v>0</v>
      </c>
      <c r="D27" s="22">
        <f>'1_Nabídková cena-pro hodnocení'!E29</f>
        <v>0</v>
      </c>
      <c r="E27" s="26">
        <f>'1_Nabídková cena-pro hodnocení'!F29</f>
        <v>0</v>
      </c>
    </row>
    <row r="28" spans="1:5" ht="19.5" customHeight="1" x14ac:dyDescent="0.25">
      <c r="A28" s="11" t="s">
        <v>34</v>
      </c>
      <c r="B28" s="6" t="s">
        <v>2</v>
      </c>
      <c r="C28" s="25">
        <f>'1_Nabídková cena-pro hodnocení'!D30</f>
        <v>0</v>
      </c>
      <c r="D28" s="22">
        <f>'1_Nabídková cena-pro hodnocení'!E30</f>
        <v>0</v>
      </c>
      <c r="E28" s="26">
        <f>'1_Nabídková cena-pro hodnocení'!F30</f>
        <v>0</v>
      </c>
    </row>
    <row r="29" spans="1:5" ht="19.5" customHeight="1" x14ac:dyDescent="0.25">
      <c r="A29" s="11" t="s">
        <v>40</v>
      </c>
      <c r="B29" s="6" t="s">
        <v>2</v>
      </c>
      <c r="C29" s="25">
        <f>'1_Nabídková cena-pro hodnocení'!D31</f>
        <v>0</v>
      </c>
      <c r="D29" s="22">
        <f>'1_Nabídková cena-pro hodnocení'!E31</f>
        <v>0</v>
      </c>
      <c r="E29" s="26">
        <f>'1_Nabídková cena-pro hodnocení'!F31</f>
        <v>0</v>
      </c>
    </row>
    <row r="30" spans="1:5" ht="19.5" customHeight="1" x14ac:dyDescent="0.25">
      <c r="A30" s="11" t="s">
        <v>32</v>
      </c>
      <c r="B30" s="6" t="s">
        <v>2</v>
      </c>
      <c r="C30" s="25">
        <f>'1_Nabídková cena-pro hodnocení'!D32</f>
        <v>0</v>
      </c>
      <c r="D30" s="22">
        <f>'1_Nabídková cena-pro hodnocení'!E32</f>
        <v>0</v>
      </c>
      <c r="E30" s="26">
        <f>'1_Nabídková cena-pro hodnocení'!F32</f>
        <v>0</v>
      </c>
    </row>
    <row r="31" spans="1:5" ht="19.5" customHeight="1" x14ac:dyDescent="0.25">
      <c r="A31" s="11" t="s">
        <v>52</v>
      </c>
      <c r="B31" s="6" t="s">
        <v>5</v>
      </c>
      <c r="C31" s="25">
        <f>'1_Nabídková cena-pro hodnocení'!D33</f>
        <v>0</v>
      </c>
      <c r="D31" s="22">
        <f>'1_Nabídková cena-pro hodnocení'!E33</f>
        <v>0</v>
      </c>
      <c r="E31" s="26">
        <f>'1_Nabídková cena-pro hodnocení'!F33</f>
        <v>0</v>
      </c>
    </row>
    <row r="32" spans="1:5" ht="19.5" customHeight="1" x14ac:dyDescent="0.25">
      <c r="A32" s="11" t="s">
        <v>53</v>
      </c>
      <c r="B32" s="6" t="s">
        <v>5</v>
      </c>
      <c r="C32" s="25">
        <f>'1_Nabídková cena-pro hodnocení'!D34</f>
        <v>0</v>
      </c>
      <c r="D32" s="22">
        <f>'1_Nabídková cena-pro hodnocení'!E34</f>
        <v>0</v>
      </c>
      <c r="E32" s="26">
        <f>'1_Nabídková cena-pro hodnocení'!F34</f>
        <v>0</v>
      </c>
    </row>
    <row r="33" spans="1:5" ht="19.5" customHeight="1" x14ac:dyDescent="0.25">
      <c r="A33" s="11" t="s">
        <v>59</v>
      </c>
      <c r="B33" s="6" t="s">
        <v>1</v>
      </c>
      <c r="C33" s="25">
        <f>'1_Nabídková cena-pro hodnocení'!D35</f>
        <v>0</v>
      </c>
      <c r="D33" s="22">
        <f>'1_Nabídková cena-pro hodnocení'!E35</f>
        <v>0</v>
      </c>
      <c r="E33" s="26">
        <f>'1_Nabídková cena-pro hodnocení'!F35</f>
        <v>0</v>
      </c>
    </row>
    <row r="34" spans="1:5" ht="19.5" customHeight="1" x14ac:dyDescent="0.25">
      <c r="A34" s="11" t="s">
        <v>17</v>
      </c>
      <c r="B34" s="6" t="s">
        <v>2</v>
      </c>
      <c r="C34" s="25">
        <f>'1_Nabídková cena-pro hodnocení'!D36</f>
        <v>0</v>
      </c>
      <c r="D34" s="22">
        <f>'1_Nabídková cena-pro hodnocení'!E36</f>
        <v>0</v>
      </c>
      <c r="E34" s="26">
        <f>'1_Nabídková cena-pro hodnocení'!F36</f>
        <v>0</v>
      </c>
    </row>
    <row r="35" spans="1:5" ht="19.5" customHeight="1" x14ac:dyDescent="0.25">
      <c r="A35" s="11" t="s">
        <v>67</v>
      </c>
      <c r="B35" s="6" t="s">
        <v>2</v>
      </c>
      <c r="C35" s="25">
        <f>'1_Nabídková cena-pro hodnocení'!D37</f>
        <v>0</v>
      </c>
      <c r="D35" s="22">
        <f>'1_Nabídková cena-pro hodnocení'!E37</f>
        <v>0</v>
      </c>
      <c r="E35" s="26">
        <f>'1_Nabídková cena-pro hodnocení'!F37</f>
        <v>0</v>
      </c>
    </row>
    <row r="36" spans="1:5" ht="19.5" customHeight="1" x14ac:dyDescent="0.25">
      <c r="A36" s="11" t="s">
        <v>8</v>
      </c>
      <c r="B36" s="6" t="s">
        <v>2</v>
      </c>
      <c r="C36" s="25">
        <f>'1_Nabídková cena-pro hodnocení'!D38</f>
        <v>0</v>
      </c>
      <c r="D36" s="22">
        <f>'1_Nabídková cena-pro hodnocení'!E38</f>
        <v>0</v>
      </c>
      <c r="E36" s="26">
        <f>'1_Nabídková cena-pro hodnocení'!F38</f>
        <v>0</v>
      </c>
    </row>
    <row r="37" spans="1:5" ht="19.5" customHeight="1" x14ac:dyDescent="0.25">
      <c r="A37" s="11" t="s">
        <v>35</v>
      </c>
      <c r="B37" s="6" t="s">
        <v>2</v>
      </c>
      <c r="C37" s="25">
        <f>'1_Nabídková cena-pro hodnocení'!D39</f>
        <v>0</v>
      </c>
      <c r="D37" s="22">
        <f>'1_Nabídková cena-pro hodnocení'!E39</f>
        <v>0</v>
      </c>
      <c r="E37" s="26">
        <f>'1_Nabídková cena-pro hodnocení'!F39</f>
        <v>0</v>
      </c>
    </row>
    <row r="38" spans="1:5" ht="19.5" customHeight="1" x14ac:dyDescent="0.25">
      <c r="A38" s="11" t="s">
        <v>36</v>
      </c>
      <c r="B38" s="6" t="s">
        <v>2</v>
      </c>
      <c r="C38" s="25">
        <f>'1_Nabídková cena-pro hodnocení'!D40</f>
        <v>0</v>
      </c>
      <c r="D38" s="22">
        <f>'1_Nabídková cena-pro hodnocení'!E40</f>
        <v>0</v>
      </c>
      <c r="E38" s="26">
        <f>'1_Nabídková cena-pro hodnocení'!F40</f>
        <v>0</v>
      </c>
    </row>
    <row r="39" spans="1:5" ht="19.5" customHeight="1" x14ac:dyDescent="0.25">
      <c r="A39" s="11" t="s">
        <v>60</v>
      </c>
      <c r="B39" s="6" t="s">
        <v>1</v>
      </c>
      <c r="C39" s="25">
        <f>'1_Nabídková cena-pro hodnocení'!D41</f>
        <v>0</v>
      </c>
      <c r="D39" s="22">
        <f>'1_Nabídková cena-pro hodnocení'!E41</f>
        <v>0</v>
      </c>
      <c r="E39" s="26">
        <f>'1_Nabídková cena-pro hodnocení'!F41</f>
        <v>0</v>
      </c>
    </row>
    <row r="40" spans="1:5" ht="19.5" customHeight="1" x14ac:dyDescent="0.25">
      <c r="A40" s="11" t="s">
        <v>18</v>
      </c>
      <c r="B40" s="6" t="s">
        <v>2</v>
      </c>
      <c r="C40" s="25">
        <f>'1_Nabídková cena-pro hodnocení'!D42</f>
        <v>0</v>
      </c>
      <c r="D40" s="22">
        <f>'1_Nabídková cena-pro hodnocení'!E42</f>
        <v>0</v>
      </c>
      <c r="E40" s="26">
        <f>'1_Nabídková cena-pro hodnocení'!F42</f>
        <v>0</v>
      </c>
    </row>
    <row r="41" spans="1:5" ht="19.5" customHeight="1" x14ac:dyDescent="0.25">
      <c r="A41" s="11" t="s">
        <v>68</v>
      </c>
      <c r="B41" s="6" t="s">
        <v>2</v>
      </c>
      <c r="C41" s="25">
        <f>'1_Nabídková cena-pro hodnocení'!D43</f>
        <v>0</v>
      </c>
      <c r="D41" s="22">
        <f>'1_Nabídková cena-pro hodnocení'!E43</f>
        <v>0</v>
      </c>
      <c r="E41" s="26">
        <f>'1_Nabídková cena-pro hodnocení'!F43</f>
        <v>0</v>
      </c>
    </row>
    <row r="42" spans="1:5" ht="19.5" customHeight="1" x14ac:dyDescent="0.25">
      <c r="A42" s="11" t="s">
        <v>19</v>
      </c>
      <c r="B42" s="6" t="s">
        <v>4</v>
      </c>
      <c r="C42" s="25">
        <f>'1_Nabídková cena-pro hodnocení'!D44</f>
        <v>0</v>
      </c>
      <c r="D42" s="22">
        <f>'1_Nabídková cena-pro hodnocení'!E44</f>
        <v>0</v>
      </c>
      <c r="E42" s="26">
        <f>'1_Nabídková cena-pro hodnocení'!F44</f>
        <v>0</v>
      </c>
    </row>
    <row r="43" spans="1:5" ht="19.5" customHeight="1" x14ac:dyDescent="0.25">
      <c r="A43" s="11" t="s">
        <v>20</v>
      </c>
      <c r="B43" s="6" t="s">
        <v>2</v>
      </c>
      <c r="C43" s="25">
        <f>'1_Nabídková cena-pro hodnocení'!D45</f>
        <v>0</v>
      </c>
      <c r="D43" s="22">
        <f>'1_Nabídková cena-pro hodnocení'!E45</f>
        <v>0</v>
      </c>
      <c r="E43" s="26">
        <f>'1_Nabídková cena-pro hodnocení'!F45</f>
        <v>0</v>
      </c>
    </row>
    <row r="44" spans="1:5" ht="19.5" customHeight="1" x14ac:dyDescent="0.25">
      <c r="A44" s="11" t="s">
        <v>21</v>
      </c>
      <c r="B44" s="6" t="s">
        <v>2</v>
      </c>
      <c r="C44" s="25">
        <f>'1_Nabídková cena-pro hodnocení'!D46</f>
        <v>0</v>
      </c>
      <c r="D44" s="22">
        <f>'1_Nabídková cena-pro hodnocení'!E46</f>
        <v>0</v>
      </c>
      <c r="E44" s="26">
        <f>'1_Nabídková cena-pro hodnocení'!F46</f>
        <v>0</v>
      </c>
    </row>
    <row r="45" spans="1:5" ht="19.5" customHeight="1" x14ac:dyDescent="0.25">
      <c r="A45" s="11" t="s">
        <v>37</v>
      </c>
      <c r="B45" s="6" t="s">
        <v>2</v>
      </c>
      <c r="C45" s="25">
        <f>'1_Nabídková cena-pro hodnocení'!D47</f>
        <v>0</v>
      </c>
      <c r="D45" s="22">
        <f>'1_Nabídková cena-pro hodnocení'!E47</f>
        <v>0</v>
      </c>
      <c r="E45" s="26">
        <f>'1_Nabídková cena-pro hodnocení'!F47</f>
        <v>0</v>
      </c>
    </row>
    <row r="46" spans="1:5" ht="19.5" customHeight="1" x14ac:dyDescent="0.25">
      <c r="A46" s="11" t="s">
        <v>38</v>
      </c>
      <c r="B46" s="6" t="s">
        <v>2</v>
      </c>
      <c r="C46" s="25">
        <f>'1_Nabídková cena-pro hodnocení'!D48</f>
        <v>0</v>
      </c>
      <c r="D46" s="22">
        <f>'1_Nabídková cena-pro hodnocení'!E48</f>
        <v>0</v>
      </c>
      <c r="E46" s="26">
        <f>'1_Nabídková cena-pro hodnocení'!F48</f>
        <v>0</v>
      </c>
    </row>
    <row r="47" spans="1:5" ht="19.5" customHeight="1" x14ac:dyDescent="0.25">
      <c r="A47" s="11" t="s">
        <v>56</v>
      </c>
      <c r="B47" s="6" t="s">
        <v>2</v>
      </c>
      <c r="C47" s="25">
        <f>'1_Nabídková cena-pro hodnocení'!D49</f>
        <v>0</v>
      </c>
      <c r="D47" s="22">
        <f>'1_Nabídková cena-pro hodnocení'!E49</f>
        <v>0</v>
      </c>
      <c r="E47" s="26">
        <f>'1_Nabídková cena-pro hodnocení'!F49</f>
        <v>0</v>
      </c>
    </row>
    <row r="48" spans="1:5" ht="19.5" customHeight="1" x14ac:dyDescent="0.25">
      <c r="A48" s="11" t="s">
        <v>57</v>
      </c>
      <c r="B48" s="6" t="s">
        <v>2</v>
      </c>
      <c r="C48" s="25">
        <f>'1_Nabídková cena-pro hodnocení'!D50</f>
        <v>0</v>
      </c>
      <c r="D48" s="22">
        <f>'1_Nabídková cena-pro hodnocení'!E50</f>
        <v>0</v>
      </c>
      <c r="E48" s="26">
        <f>'1_Nabídková cena-pro hodnocení'!F50</f>
        <v>0</v>
      </c>
    </row>
    <row r="49" spans="1:5" ht="28.5" customHeight="1" x14ac:dyDescent="0.25">
      <c r="A49" s="11" t="s">
        <v>69</v>
      </c>
      <c r="B49" s="6" t="s">
        <v>2</v>
      </c>
      <c r="C49" s="25">
        <f>'1_Nabídková cena-pro hodnocení'!D51</f>
        <v>0</v>
      </c>
      <c r="D49" s="22">
        <f>'1_Nabídková cena-pro hodnocení'!E51</f>
        <v>0</v>
      </c>
      <c r="E49" s="26">
        <f>'1_Nabídková cena-pro hodnocení'!F51</f>
        <v>0</v>
      </c>
    </row>
    <row r="50" spans="1:5" ht="19.5" customHeight="1" x14ac:dyDescent="0.25">
      <c r="A50" s="11" t="s">
        <v>22</v>
      </c>
      <c r="B50" s="6" t="s">
        <v>2</v>
      </c>
      <c r="C50" s="25">
        <f>'1_Nabídková cena-pro hodnocení'!D52</f>
        <v>0</v>
      </c>
      <c r="D50" s="22">
        <f>'1_Nabídková cena-pro hodnocení'!E52</f>
        <v>0</v>
      </c>
      <c r="E50" s="26">
        <f>'1_Nabídková cena-pro hodnocení'!F52</f>
        <v>0</v>
      </c>
    </row>
    <row r="51" spans="1:5" ht="19.5" customHeight="1" x14ac:dyDescent="0.25">
      <c r="A51" s="11" t="s">
        <v>63</v>
      </c>
      <c r="B51" s="6" t="s">
        <v>1</v>
      </c>
      <c r="C51" s="25">
        <f>'1_Nabídková cena-pro hodnocení'!D53</f>
        <v>0</v>
      </c>
      <c r="D51" s="22">
        <f>'1_Nabídková cena-pro hodnocení'!E53</f>
        <v>0</v>
      </c>
      <c r="E51" s="26">
        <f>'1_Nabídková cena-pro hodnocení'!F53</f>
        <v>0</v>
      </c>
    </row>
    <row r="52" spans="1:5" ht="19.5" customHeight="1" x14ac:dyDescent="0.25">
      <c r="A52" s="11" t="s">
        <v>3</v>
      </c>
      <c r="B52" s="6" t="s">
        <v>2</v>
      </c>
      <c r="C52" s="25">
        <f>'1_Nabídková cena-pro hodnocení'!D54</f>
        <v>0</v>
      </c>
      <c r="D52" s="22">
        <f>'1_Nabídková cena-pro hodnocení'!E54</f>
        <v>0</v>
      </c>
      <c r="E52" s="26">
        <f>'1_Nabídková cena-pro hodnocení'!F54</f>
        <v>0</v>
      </c>
    </row>
    <row r="53" spans="1:5" ht="19.5" customHeight="1" x14ac:dyDescent="0.25">
      <c r="A53" s="11" t="s">
        <v>42</v>
      </c>
      <c r="B53" s="6" t="s">
        <v>2</v>
      </c>
      <c r="C53" s="25">
        <f>'1_Nabídková cena-pro hodnocení'!D55</f>
        <v>0</v>
      </c>
      <c r="D53" s="22">
        <f>'1_Nabídková cena-pro hodnocení'!E55</f>
        <v>0</v>
      </c>
      <c r="E53" s="26">
        <f>'1_Nabídková cena-pro hodnocení'!F55</f>
        <v>0</v>
      </c>
    </row>
    <row r="54" spans="1:5" ht="19.5" customHeight="1" x14ac:dyDescent="0.25">
      <c r="A54" s="11" t="s">
        <v>6</v>
      </c>
      <c r="B54" s="6" t="s">
        <v>2</v>
      </c>
      <c r="C54" s="25">
        <f>'1_Nabídková cena-pro hodnocení'!D56</f>
        <v>0</v>
      </c>
      <c r="D54" s="22">
        <f>'1_Nabídková cena-pro hodnocení'!E56</f>
        <v>0</v>
      </c>
      <c r="E54" s="26">
        <f>'1_Nabídková cena-pro hodnocení'!F56</f>
        <v>0</v>
      </c>
    </row>
    <row r="55" spans="1:5" ht="19.5" customHeight="1" x14ac:dyDescent="0.25">
      <c r="A55" s="11" t="s">
        <v>23</v>
      </c>
      <c r="B55" s="6" t="s">
        <v>2</v>
      </c>
      <c r="C55" s="25">
        <f>'1_Nabídková cena-pro hodnocení'!D57</f>
        <v>0</v>
      </c>
      <c r="D55" s="22">
        <f>'1_Nabídková cena-pro hodnocení'!E57</f>
        <v>0</v>
      </c>
      <c r="E55" s="26">
        <f>'1_Nabídková cena-pro hodnocení'!F57</f>
        <v>0</v>
      </c>
    </row>
    <row r="56" spans="1:5" ht="19.5" customHeight="1" x14ac:dyDescent="0.25">
      <c r="A56" s="11" t="s">
        <v>24</v>
      </c>
      <c r="B56" s="6" t="s">
        <v>2</v>
      </c>
      <c r="C56" s="25">
        <f>'1_Nabídková cena-pro hodnocení'!D58</f>
        <v>0</v>
      </c>
      <c r="D56" s="22">
        <f>'1_Nabídková cena-pro hodnocení'!E58</f>
        <v>0</v>
      </c>
      <c r="E56" s="26">
        <f>'1_Nabídková cena-pro hodnocení'!F58</f>
        <v>0</v>
      </c>
    </row>
    <row r="57" spans="1:5" ht="19.5" customHeight="1" x14ac:dyDescent="0.25">
      <c r="A57" s="11" t="s">
        <v>26</v>
      </c>
      <c r="B57" s="6" t="s">
        <v>2</v>
      </c>
      <c r="C57" s="25">
        <f>'1_Nabídková cena-pro hodnocení'!D59</f>
        <v>0</v>
      </c>
      <c r="D57" s="22">
        <f>'1_Nabídková cena-pro hodnocení'!E59</f>
        <v>0</v>
      </c>
      <c r="E57" s="26">
        <f>'1_Nabídková cena-pro hodnocení'!F59</f>
        <v>0</v>
      </c>
    </row>
    <row r="58" spans="1:5" ht="19.5" customHeight="1" x14ac:dyDescent="0.25">
      <c r="A58" s="11" t="s">
        <v>25</v>
      </c>
      <c r="B58" s="6" t="s">
        <v>2</v>
      </c>
      <c r="C58" s="25">
        <f>'1_Nabídková cena-pro hodnocení'!D60</f>
        <v>0</v>
      </c>
      <c r="D58" s="22">
        <f>'1_Nabídková cena-pro hodnocení'!E60</f>
        <v>0</v>
      </c>
      <c r="E58" s="26">
        <f>'1_Nabídková cena-pro hodnocení'!F60</f>
        <v>0</v>
      </c>
    </row>
    <row r="59" spans="1:5" ht="19.5" customHeight="1" x14ac:dyDescent="0.25">
      <c r="A59" s="11" t="s">
        <v>27</v>
      </c>
      <c r="B59" s="6" t="s">
        <v>2</v>
      </c>
      <c r="C59" s="25">
        <f>'1_Nabídková cena-pro hodnocení'!D61</f>
        <v>0</v>
      </c>
      <c r="D59" s="22">
        <f>'1_Nabídková cena-pro hodnocení'!E61</f>
        <v>0</v>
      </c>
      <c r="E59" s="26">
        <f>'1_Nabídková cena-pro hodnocení'!F61</f>
        <v>0</v>
      </c>
    </row>
    <row r="60" spans="1:5" ht="19.5" customHeight="1" x14ac:dyDescent="0.25">
      <c r="A60" s="11" t="s">
        <v>39</v>
      </c>
      <c r="B60" s="6" t="s">
        <v>1</v>
      </c>
      <c r="C60" s="25">
        <f>'1_Nabídková cena-pro hodnocení'!D62</f>
        <v>0</v>
      </c>
      <c r="D60" s="22">
        <f>'1_Nabídková cena-pro hodnocení'!E62</f>
        <v>0</v>
      </c>
      <c r="E60" s="26">
        <f>'1_Nabídková cena-pro hodnocení'!F62</f>
        <v>0</v>
      </c>
    </row>
    <row r="61" spans="1:5" ht="19.5" customHeight="1" x14ac:dyDescent="0.25">
      <c r="A61" s="11" t="s">
        <v>28</v>
      </c>
      <c r="B61" s="6" t="s">
        <v>1</v>
      </c>
      <c r="C61" s="25">
        <f>'1_Nabídková cena-pro hodnocení'!D63</f>
        <v>0</v>
      </c>
      <c r="D61" s="22">
        <f>'1_Nabídková cena-pro hodnocení'!E63</f>
        <v>0</v>
      </c>
      <c r="E61" s="26">
        <f>'1_Nabídková cena-pro hodnocení'!F63</f>
        <v>0</v>
      </c>
    </row>
    <row r="62" spans="1:5" ht="19.5" customHeight="1" x14ac:dyDescent="0.25">
      <c r="A62" s="11" t="s">
        <v>29</v>
      </c>
      <c r="B62" s="6" t="s">
        <v>1</v>
      </c>
      <c r="C62" s="25">
        <f>'1_Nabídková cena-pro hodnocení'!D64</f>
        <v>0</v>
      </c>
      <c r="D62" s="22">
        <f>'1_Nabídková cena-pro hodnocení'!E64</f>
        <v>0</v>
      </c>
      <c r="E62" s="26">
        <f>'1_Nabídková cena-pro hodnocení'!F64</f>
        <v>0</v>
      </c>
    </row>
    <row r="63" spans="1:5" ht="19.5" customHeight="1" x14ac:dyDescent="0.25">
      <c r="A63" s="11" t="s">
        <v>30</v>
      </c>
      <c r="B63" s="6" t="s">
        <v>1</v>
      </c>
      <c r="C63" s="25">
        <f>'1_Nabídková cena-pro hodnocení'!D65</f>
        <v>0</v>
      </c>
      <c r="D63" s="22">
        <f>'1_Nabídková cena-pro hodnocení'!E65</f>
        <v>0</v>
      </c>
      <c r="E63" s="26">
        <f>'1_Nabídková cena-pro hodnocení'!F65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1_Nabídková cena-pro hodnocení</vt:lpstr>
      <vt:lpstr>2_Příloha č. 1 RD </vt:lpstr>
      <vt:lpstr>'1_Nabídková cena-pro hodnocení'!Oblast_tisku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Martinkova Balkova Stepanka</dc:creator>
  <cp:lastModifiedBy>Kmoníčková Klára</cp:lastModifiedBy>
  <cp:lastPrinted>2021-06-10T09:19:47Z</cp:lastPrinted>
  <dcterms:created xsi:type="dcterms:W3CDTF">2019-06-09T11:56:26Z</dcterms:created>
  <dcterms:modified xsi:type="dcterms:W3CDTF">2021-08-16T14:01:06Z</dcterms:modified>
</cp:coreProperties>
</file>